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poskus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<sst xmlns="http://schemas.openxmlformats.org/spreadsheetml/2006/main" count="38" uniqueCount="38">
  <si>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FAO</t>
  </si>
  <si>
    <t>hibrid</t>
  </si>
  <si>
    <t>AGROTEHNIKA</t>
  </si>
  <si>
    <t>Gnojenje:</t>
  </si>
  <si>
    <t xml:space="preserve">Varstvo:  </t>
  </si>
  <si>
    <t xml:space="preserve">Spravilo: </t>
  </si>
  <si>
    <t xml:space="preserve">Setev: </t>
  </si>
  <si>
    <t>GERK:</t>
  </si>
  <si>
    <t>Adengo</t>
  </si>
  <si>
    <t>% vlage v silaži</t>
  </si>
  <si>
    <t>kg zelene mase/ha</t>
  </si>
  <si>
    <t>kg SS v kg/ha</t>
  </si>
  <si>
    <t>Polenca</t>
  </si>
  <si>
    <t>70×</t>
  </si>
  <si>
    <t>P0937</t>
  </si>
  <si>
    <t>Bc 572</t>
  </si>
  <si>
    <t>Bc 415</t>
  </si>
  <si>
    <t>OS 4014</t>
  </si>
  <si>
    <t>P9610</t>
  </si>
  <si>
    <t>P9630</t>
  </si>
  <si>
    <t>P9241</t>
  </si>
  <si>
    <t>P9903</t>
  </si>
  <si>
    <t>P9911</t>
  </si>
  <si>
    <t>Agram</t>
  </si>
  <si>
    <t>Os Rudolfov 60</t>
  </si>
  <si>
    <t>Os Singular </t>
  </si>
  <si>
    <t>Os Kulak  </t>
  </si>
  <si>
    <t>SS</t>
  </si>
  <si>
    <t>pridelek (kg)</t>
  </si>
  <si>
    <t>površina parcele v ha</t>
  </si>
  <si>
    <t>povprečje</t>
  </si>
  <si>
    <t>Svetovalca: mag. Tatjana PEVEC, univ. dipl. inž. agr., Simon Gajšek</t>
  </si>
  <si>
    <t>Lastnik:  ŠUC Janko, Močle 2, 3240 ŠMARJE  PRI  JELŠAH</t>
  </si>
  <si>
    <t xml:space="preserve">            pred oranjem:  gnoj 15 t /ha</t>
  </si>
  <si>
    <r>
      <t xml:space="preserve"> </t>
    </r>
    <r>
      <rPr>
        <sz val="12"/>
        <rFont val="Arial"/>
        <family val="2"/>
      </rPr>
      <t>ob setvi:   320 kg/ha YaraMila universal 15:15:15</t>
    </r>
  </si>
  <si>
    <t>voda -  220 l/ha</t>
  </si>
  <si>
    <t>dognojevanje pri 5 - 6 listih 280 kg/ha KAPPA NGO 40</t>
  </si>
  <si>
    <r>
      <rPr>
        <b/>
        <sz val="12"/>
        <rFont val="Arial"/>
        <family val="2"/>
      </rPr>
      <t>POSKUS S KORUZO ZA SILIRANJE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2023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</si>
</sst>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#,##0.0"/>
    <numFmt numFmtId="183" formatCode="#,##0.000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4]d\.\ mmmm\ yyyy"/>
    <numFmt numFmtId="188" formatCode="0.0000000"/>
    <numFmt numFmtId="189" formatCode="0.000000"/>
    <numFmt numFmtId="190" formatCode="0.00000"/>
    <numFmt numFmtId="191" formatCode="0.000"/>
  </numFmts>
  <fonts count="5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4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0" borderId="8" applyNumberFormat="0" applyAlignment="0" applyProtection="0"/>
    <xf numFmtId="0" fontId="4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 indent="2"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 horizontal="left" indent="4"/>
    </xf>
    <xf numFmtId="0" fontId="7" fillId="32" borderId="0" xfId="0" applyFont="1" applyFill="1" applyAlignment="1">
      <alignment horizontal="left" indent="4"/>
    </xf>
    <xf numFmtId="0" fontId="11" fillId="32" borderId="0" xfId="0" applyFont="1" applyFill="1" applyAlignment="1">
      <alignment/>
    </xf>
    <xf numFmtId="180" fontId="7" fillId="0" borderId="10" xfId="0" applyNumberFormat="1" applyFont="1" applyFill="1" applyBorder="1" applyAlignment="1">
      <alignment/>
    </xf>
    <xf numFmtId="14" fontId="7" fillId="0" borderId="0" xfId="0" applyNumberFormat="1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9</xdr:col>
      <xdr:colOff>152400</xdr:colOff>
      <xdr:row>6</xdr:row>
      <xdr:rowOff>95250</xdr:rowOff>
    </xdr:to>
    <xdr:pic>
      <xdr:nvPicPr>
        <xdr:cNvPr id="1" name="Slika 2" descr="LOGO ZAVOD CELJE"/>
        <xdr:cNvPicPr preferRelativeResize="1">
          <a:picLocks noChangeAspect="1"/>
        </xdr:cNvPicPr>
      </xdr:nvPicPr>
      <xdr:blipFill>
        <a:blip r:embed="rId1"/>
        <a:srcRect r="49775"/>
        <a:stretch>
          <a:fillRect/>
        </a:stretch>
      </xdr:blipFill>
      <xdr:spPr>
        <a:xfrm>
          <a:off x="5181600" y="428625"/>
          <a:ext cx="1247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8.8515625" style="0" customWidth="1"/>
    <col min="2" max="2" width="22.421875" style="0" customWidth="1"/>
    <col min="3" max="4" width="9.140625" style="1" customWidth="1"/>
    <col min="5" max="5" width="11.140625" style="0" customWidth="1"/>
    <col min="6" max="6" width="5.7109375" style="0" customWidth="1"/>
    <col min="7" max="7" width="11.28125" style="0" customWidth="1"/>
    <col min="8" max="8" width="9.140625" style="0" hidden="1" customWidth="1"/>
    <col min="9" max="9" width="16.421875" style="0" customWidth="1"/>
    <col min="10" max="10" width="13.7109375" style="0" customWidth="1"/>
    <col min="11" max="11" width="21.57421875" style="0" customWidth="1"/>
    <col min="12" max="12" width="24.8515625" style="0" customWidth="1"/>
    <col min="16" max="16" width="13.57421875" style="0" customWidth="1"/>
    <col min="17" max="17" width="18.7109375" style="0" customWidth="1"/>
    <col min="18" max="18" width="14.421875" style="0" customWidth="1"/>
  </cols>
  <sheetData>
    <row r="1" spans="1:4" ht="18">
      <c r="A1" s="2"/>
      <c r="B1" s="2"/>
      <c r="C1" s="3"/>
      <c r="D1" s="3"/>
    </row>
    <row r="2" spans="1:4" ht="15.75">
      <c r="A2" s="43" t="s">
        <v>37</v>
      </c>
      <c r="B2" s="7"/>
      <c r="C2" s="8"/>
      <c r="D2" s="8"/>
    </row>
    <row r="3" spans="1:4" ht="15.75">
      <c r="A3" s="6"/>
      <c r="B3" s="7"/>
      <c r="C3" s="8"/>
      <c r="D3" s="8"/>
    </row>
    <row r="4" spans="1:4" ht="15">
      <c r="A4" s="43" t="s">
        <v>32</v>
      </c>
      <c r="B4" s="31"/>
      <c r="C4" s="8"/>
      <c r="D4" s="8"/>
    </row>
    <row r="5" spans="1:4" ht="15">
      <c r="A5" s="43" t="s">
        <v>31</v>
      </c>
      <c r="B5" s="31"/>
      <c r="C5" s="8"/>
      <c r="D5" s="8"/>
    </row>
    <row r="6" spans="1:4" ht="15">
      <c r="A6" s="43"/>
      <c r="B6" s="31"/>
      <c r="C6" s="8"/>
      <c r="D6" s="8"/>
    </row>
    <row r="7" spans="1:4" ht="15">
      <c r="A7" s="43" t="s">
        <v>2</v>
      </c>
      <c r="B7" s="31"/>
      <c r="C7" s="8"/>
      <c r="D7" s="8"/>
    </row>
    <row r="8" spans="1:4" ht="15">
      <c r="A8" s="43"/>
      <c r="B8" s="31"/>
      <c r="C8" s="8"/>
      <c r="D8" s="8"/>
    </row>
    <row r="9" spans="1:4" ht="15">
      <c r="A9" s="43" t="s">
        <v>6</v>
      </c>
      <c r="B9" s="52">
        <v>45053</v>
      </c>
      <c r="C9" s="12"/>
      <c r="D9" s="12"/>
    </row>
    <row r="10" spans="1:4" ht="15.75">
      <c r="A10" s="43" t="s">
        <v>7</v>
      </c>
      <c r="B10" s="44" t="s">
        <v>12</v>
      </c>
      <c r="C10" s="14">
        <v>1873718</v>
      </c>
      <c r="D10" s="9"/>
    </row>
    <row r="11" spans="1:4" ht="15">
      <c r="A11" s="43" t="s">
        <v>3</v>
      </c>
      <c r="B11" s="31"/>
      <c r="C11" s="8"/>
      <c r="D11" s="8"/>
    </row>
    <row r="12" spans="1:4" ht="15">
      <c r="A12" s="47" t="s">
        <v>33</v>
      </c>
      <c r="B12" s="45"/>
      <c r="C12" s="10"/>
      <c r="D12" s="10"/>
    </row>
    <row r="13" spans="1:4" ht="15">
      <c r="A13" s="48" t="s">
        <v>34</v>
      </c>
      <c r="B13" s="45"/>
      <c r="C13" s="10"/>
      <c r="D13" s="10"/>
    </row>
    <row r="14" spans="1:4" ht="15">
      <c r="A14" s="49" t="s">
        <v>36</v>
      </c>
      <c r="B14" s="14"/>
      <c r="C14" s="13"/>
      <c r="D14" s="13"/>
    </row>
    <row r="15" spans="1:20" ht="15">
      <c r="A15" s="46"/>
      <c r="B15" s="31"/>
      <c r="C15" s="8"/>
      <c r="D15" s="8"/>
      <c r="P15" s="17"/>
      <c r="Q15" s="17"/>
      <c r="R15" s="17"/>
      <c r="S15" s="17"/>
      <c r="T15" s="17"/>
    </row>
    <row r="16" spans="1:20" ht="18">
      <c r="A16" s="43" t="s">
        <v>4</v>
      </c>
      <c r="B16" s="50" t="s">
        <v>8</v>
      </c>
      <c r="C16" s="12"/>
      <c r="D16" s="12"/>
      <c r="P16" s="19"/>
      <c r="Q16" s="19"/>
      <c r="R16" s="17"/>
      <c r="S16" s="17"/>
      <c r="T16" s="17"/>
    </row>
    <row r="17" spans="1:20" ht="18">
      <c r="A17" s="43"/>
      <c r="B17" s="31" t="s">
        <v>35</v>
      </c>
      <c r="C17" s="8"/>
      <c r="D17" s="8"/>
      <c r="P17" s="19"/>
      <c r="Q17" s="19"/>
      <c r="R17" s="17"/>
      <c r="S17" s="17"/>
      <c r="T17" s="17"/>
    </row>
    <row r="18" spans="1:20" ht="18">
      <c r="A18" s="43"/>
      <c r="B18" s="31"/>
      <c r="C18" s="8"/>
      <c r="D18" s="8"/>
      <c r="P18" s="19"/>
      <c r="Q18" s="19"/>
      <c r="R18" s="17"/>
      <c r="S18" s="17"/>
      <c r="T18" s="17"/>
    </row>
    <row r="19" spans="1:20" ht="18">
      <c r="A19" s="43"/>
      <c r="B19" s="31"/>
      <c r="C19" s="8"/>
      <c r="D19" s="8"/>
      <c r="P19" s="19"/>
      <c r="Q19" s="19"/>
      <c r="R19" s="17"/>
      <c r="S19" s="17"/>
      <c r="T19" s="17"/>
    </row>
    <row r="20" spans="1:20" ht="18">
      <c r="A20" s="43" t="s">
        <v>5</v>
      </c>
      <c r="B20" s="52">
        <v>45181</v>
      </c>
      <c r="C20" s="3"/>
      <c r="D20" s="3"/>
      <c r="P20" s="19"/>
      <c r="Q20" s="19"/>
      <c r="R20" s="17"/>
      <c r="S20" s="17"/>
      <c r="T20" s="17"/>
    </row>
    <row r="21" spans="1:20" ht="18">
      <c r="A21" s="2"/>
      <c r="B21" s="2"/>
      <c r="C21" s="3"/>
      <c r="D21" s="3"/>
      <c r="P21" s="19"/>
      <c r="Q21" s="19"/>
      <c r="R21" s="17"/>
      <c r="S21" s="17"/>
      <c r="T21" s="17"/>
    </row>
    <row r="22" spans="1:20" ht="21.75" customHeight="1">
      <c r="A22" s="4"/>
      <c r="B22" s="4" t="s">
        <v>1</v>
      </c>
      <c r="C22" s="5" t="s">
        <v>0</v>
      </c>
      <c r="D22" s="5" t="s">
        <v>13</v>
      </c>
      <c r="E22" s="15" t="s">
        <v>9</v>
      </c>
      <c r="F22" s="15" t="s">
        <v>27</v>
      </c>
      <c r="G22" s="15" t="s">
        <v>28</v>
      </c>
      <c r="H22" s="15" t="s">
        <v>29</v>
      </c>
      <c r="I22" s="40" t="s">
        <v>10</v>
      </c>
      <c r="J22" s="15" t="s">
        <v>11</v>
      </c>
      <c r="K22" s="17"/>
      <c r="L22" s="32"/>
      <c r="N22" s="32"/>
      <c r="P22" s="17"/>
      <c r="Q22" s="17"/>
      <c r="R22" s="17"/>
      <c r="S22" s="17"/>
      <c r="T22" s="17"/>
    </row>
    <row r="23" spans="1:10" ht="21.75" customHeight="1">
      <c r="A23" s="4">
        <v>1</v>
      </c>
      <c r="B23" s="24" t="s">
        <v>18</v>
      </c>
      <c r="C23" s="27">
        <v>350</v>
      </c>
      <c r="D23" s="27">
        <v>16</v>
      </c>
      <c r="E23" s="35">
        <v>61.4</v>
      </c>
      <c r="F23" s="35">
        <f>100-E23</f>
        <v>38.6</v>
      </c>
      <c r="G23" s="4">
        <v>780</v>
      </c>
      <c r="H23" s="4">
        <v>0.014</v>
      </c>
      <c r="I23" s="16">
        <f>G23/H23</f>
        <v>55714.28571428571</v>
      </c>
      <c r="J23" s="41">
        <f>I23*F23/100</f>
        <v>21505.714285714286</v>
      </c>
    </row>
    <row r="24" spans="1:17" ht="21.75" customHeight="1">
      <c r="A24" s="4">
        <v>2</v>
      </c>
      <c r="B24" s="24" t="s">
        <v>19</v>
      </c>
      <c r="C24" s="27"/>
      <c r="D24" s="27">
        <v>16</v>
      </c>
      <c r="E24" s="35">
        <v>60.2</v>
      </c>
      <c r="F24" s="35">
        <f aca="true" t="shared" si="0" ref="F24:F35">100-E24</f>
        <v>39.8</v>
      </c>
      <c r="G24" s="4">
        <v>730</v>
      </c>
      <c r="H24" s="4">
        <v>0.014</v>
      </c>
      <c r="I24" s="16">
        <f aca="true" t="shared" si="1" ref="I24:I35">G24/H24</f>
        <v>52142.857142857145</v>
      </c>
      <c r="J24" s="16">
        <f aca="true" t="shared" si="2" ref="J24:J35">I24*F24/100</f>
        <v>20752.857142857145</v>
      </c>
      <c r="L24" s="19"/>
      <c r="Q24" s="26"/>
    </row>
    <row r="25" spans="1:20" ht="21.75" customHeight="1">
      <c r="A25" s="4">
        <v>3</v>
      </c>
      <c r="B25" s="24" t="s">
        <v>25</v>
      </c>
      <c r="C25" s="27"/>
      <c r="D25" s="27">
        <v>18</v>
      </c>
      <c r="E25" s="35">
        <v>64.7</v>
      </c>
      <c r="F25" s="35">
        <f t="shared" si="0"/>
        <v>35.3</v>
      </c>
      <c r="G25" s="4">
        <v>1122</v>
      </c>
      <c r="H25" s="4">
        <v>0.014</v>
      </c>
      <c r="I25" s="16">
        <f t="shared" si="1"/>
        <v>80142.85714285714</v>
      </c>
      <c r="J25" s="16">
        <f t="shared" si="2"/>
        <v>28290.42857142857</v>
      </c>
      <c r="L25" s="19"/>
      <c r="P25" s="17"/>
      <c r="Q25" s="26"/>
      <c r="R25" s="17"/>
      <c r="S25" s="17"/>
      <c r="T25" s="17"/>
    </row>
    <row r="26" spans="1:20" ht="21.75" customHeight="1">
      <c r="A26" s="4">
        <v>4</v>
      </c>
      <c r="B26" s="24" t="s">
        <v>24</v>
      </c>
      <c r="C26" s="27">
        <v>660</v>
      </c>
      <c r="D26" s="27">
        <v>18</v>
      </c>
      <c r="E26" s="27">
        <v>70.8</v>
      </c>
      <c r="F26" s="35">
        <f t="shared" si="0"/>
        <v>29.200000000000003</v>
      </c>
      <c r="G26" s="4">
        <v>926</v>
      </c>
      <c r="H26" s="4">
        <v>0.014</v>
      </c>
      <c r="I26" s="16">
        <f t="shared" si="1"/>
        <v>66142.85714285714</v>
      </c>
      <c r="J26" s="16">
        <f t="shared" si="2"/>
        <v>19313.71428571429</v>
      </c>
      <c r="L26" s="19"/>
      <c r="P26" s="17"/>
      <c r="Q26" s="26"/>
      <c r="R26" s="18"/>
      <c r="S26" s="17"/>
      <c r="T26" s="17"/>
    </row>
    <row r="27" spans="1:20" ht="21.75" customHeight="1">
      <c r="A27" s="4">
        <v>5</v>
      </c>
      <c r="B27" s="24" t="s">
        <v>20</v>
      </c>
      <c r="C27" s="36">
        <v>350</v>
      </c>
      <c r="D27" s="29">
        <v>17</v>
      </c>
      <c r="E27" s="51">
        <v>70.6</v>
      </c>
      <c r="F27" s="35">
        <f t="shared" si="0"/>
        <v>29.400000000000006</v>
      </c>
      <c r="G27" s="4">
        <v>871</v>
      </c>
      <c r="H27" s="4">
        <v>0.014</v>
      </c>
      <c r="I27" s="16">
        <f t="shared" si="1"/>
        <v>62214.28571428571</v>
      </c>
      <c r="J27" s="16">
        <f t="shared" si="2"/>
        <v>18291.000000000004</v>
      </c>
      <c r="L27" s="19"/>
      <c r="P27" s="19"/>
      <c r="Q27" s="26"/>
      <c r="R27" s="20"/>
      <c r="S27" s="17"/>
      <c r="T27" s="17"/>
    </row>
    <row r="28" spans="1:20" ht="21.75" customHeight="1">
      <c r="A28" s="4">
        <v>6</v>
      </c>
      <c r="B28" s="24" t="s">
        <v>26</v>
      </c>
      <c r="C28" s="27">
        <v>450</v>
      </c>
      <c r="D28" s="27">
        <v>18</v>
      </c>
      <c r="E28" s="35">
        <v>69.3</v>
      </c>
      <c r="F28" s="35">
        <f t="shared" si="0"/>
        <v>30.700000000000003</v>
      </c>
      <c r="G28" s="4">
        <v>920</v>
      </c>
      <c r="H28" s="4">
        <v>0.014</v>
      </c>
      <c r="I28" s="16">
        <f t="shared" si="1"/>
        <v>65714.28571428571</v>
      </c>
      <c r="J28" s="16">
        <f t="shared" si="2"/>
        <v>20174.285714285717</v>
      </c>
      <c r="L28" s="19"/>
      <c r="P28" s="19"/>
      <c r="Q28" s="26"/>
      <c r="R28" s="20"/>
      <c r="S28" s="17"/>
      <c r="T28" s="17"/>
    </row>
    <row r="29" spans="1:20" ht="21.75" customHeight="1">
      <c r="A29" s="4">
        <v>7</v>
      </c>
      <c r="B29" s="42" t="s">
        <v>17</v>
      </c>
      <c r="C29" s="27">
        <v>450</v>
      </c>
      <c r="D29" s="27">
        <v>18</v>
      </c>
      <c r="E29" s="35">
        <v>63.5</v>
      </c>
      <c r="F29" s="35">
        <f t="shared" si="0"/>
        <v>36.5</v>
      </c>
      <c r="G29" s="4">
        <v>855</v>
      </c>
      <c r="H29" s="4">
        <v>0.014</v>
      </c>
      <c r="I29" s="16">
        <f t="shared" si="1"/>
        <v>61071.42857142857</v>
      </c>
      <c r="J29" s="16">
        <f t="shared" si="2"/>
        <v>22291.071428571428</v>
      </c>
      <c r="L29" s="33"/>
      <c r="P29" s="21"/>
      <c r="Q29" s="26"/>
      <c r="R29" s="22"/>
      <c r="S29" s="17"/>
      <c r="T29" s="17"/>
    </row>
    <row r="30" spans="1:20" ht="21.75" customHeight="1">
      <c r="A30" s="4">
        <v>8</v>
      </c>
      <c r="B30" s="24" t="s">
        <v>14</v>
      </c>
      <c r="C30" s="27">
        <v>490</v>
      </c>
      <c r="D30" s="27">
        <v>17</v>
      </c>
      <c r="E30" s="35">
        <v>67.6</v>
      </c>
      <c r="F30" s="35">
        <f t="shared" si="0"/>
        <v>32.400000000000006</v>
      </c>
      <c r="G30" s="4">
        <v>856</v>
      </c>
      <c r="H30" s="4">
        <v>0.014</v>
      </c>
      <c r="I30" s="16">
        <f t="shared" si="1"/>
        <v>61142.857142857145</v>
      </c>
      <c r="J30" s="16">
        <f t="shared" si="2"/>
        <v>19810.285714285717</v>
      </c>
      <c r="L30" s="19"/>
      <c r="P30" s="17"/>
      <c r="Q30" s="26"/>
      <c r="R30" s="17"/>
      <c r="S30" s="17"/>
      <c r="T30" s="17"/>
    </row>
    <row r="31" spans="1:12" ht="21.75" customHeight="1">
      <c r="A31" s="4">
        <v>9</v>
      </c>
      <c r="B31" s="24" t="s">
        <v>21</v>
      </c>
      <c r="C31" s="27">
        <v>400</v>
      </c>
      <c r="D31" s="27">
        <v>17</v>
      </c>
      <c r="E31" s="35">
        <v>57.6</v>
      </c>
      <c r="F31" s="35">
        <f t="shared" si="0"/>
        <v>42.4</v>
      </c>
      <c r="G31" s="4">
        <v>825</v>
      </c>
      <c r="H31" s="4">
        <v>0.014</v>
      </c>
      <c r="I31" s="16">
        <f t="shared" si="1"/>
        <v>58928.57142857143</v>
      </c>
      <c r="J31" s="16">
        <f t="shared" si="2"/>
        <v>24985.714285714286</v>
      </c>
      <c r="L31" s="19"/>
    </row>
    <row r="32" spans="1:12" ht="21.75" customHeight="1">
      <c r="A32" s="4">
        <v>10</v>
      </c>
      <c r="B32" s="24" t="s">
        <v>22</v>
      </c>
      <c r="C32" s="27">
        <v>410</v>
      </c>
      <c r="D32" s="27">
        <v>17</v>
      </c>
      <c r="E32" s="35">
        <v>73.3</v>
      </c>
      <c r="F32" s="35">
        <f t="shared" si="0"/>
        <v>26.700000000000003</v>
      </c>
      <c r="G32" s="4">
        <v>1031</v>
      </c>
      <c r="H32" s="4">
        <v>0.014</v>
      </c>
      <c r="I32" s="16">
        <f t="shared" si="1"/>
        <v>73642.85714285714</v>
      </c>
      <c r="J32" s="16">
        <f t="shared" si="2"/>
        <v>19662.64285714286</v>
      </c>
      <c r="L32" s="19"/>
    </row>
    <row r="33" spans="1:12" ht="21.75" customHeight="1">
      <c r="A33" s="4">
        <v>11</v>
      </c>
      <c r="B33" s="24" t="s">
        <v>23</v>
      </c>
      <c r="C33" s="27">
        <v>390</v>
      </c>
      <c r="D33" s="27">
        <v>18</v>
      </c>
      <c r="E33" s="35">
        <v>69.8</v>
      </c>
      <c r="F33" s="35">
        <f t="shared" si="0"/>
        <v>30.200000000000003</v>
      </c>
      <c r="G33" s="4">
        <v>937</v>
      </c>
      <c r="H33" s="4">
        <v>0.014</v>
      </c>
      <c r="I33" s="16">
        <f t="shared" si="1"/>
        <v>66928.57142857142</v>
      </c>
      <c r="J33" s="16">
        <f t="shared" si="2"/>
        <v>20212.42857142857</v>
      </c>
      <c r="L33" s="19"/>
    </row>
    <row r="34" spans="1:12" ht="21.75" customHeight="1">
      <c r="A34" s="4">
        <v>12</v>
      </c>
      <c r="B34" s="24" t="s">
        <v>16</v>
      </c>
      <c r="C34" s="27">
        <v>450</v>
      </c>
      <c r="D34" s="27">
        <v>20</v>
      </c>
      <c r="E34" s="35">
        <v>63.3</v>
      </c>
      <c r="F34" s="35">
        <f t="shared" si="0"/>
        <v>36.7</v>
      </c>
      <c r="G34" s="4">
        <v>965</v>
      </c>
      <c r="H34" s="4">
        <v>0.014</v>
      </c>
      <c r="I34" s="16">
        <f t="shared" si="1"/>
        <v>68928.57142857142</v>
      </c>
      <c r="J34" s="16">
        <f t="shared" si="2"/>
        <v>25296.785714285714</v>
      </c>
      <c r="K34" s="31"/>
      <c r="L34" s="34"/>
    </row>
    <row r="35" spans="1:12" ht="21.75" customHeight="1">
      <c r="A35" s="4">
        <v>13</v>
      </c>
      <c r="B35" s="24" t="s">
        <v>15</v>
      </c>
      <c r="C35" s="27">
        <v>500</v>
      </c>
      <c r="D35" s="27">
        <v>20</v>
      </c>
      <c r="E35" s="35">
        <v>62.3</v>
      </c>
      <c r="F35" s="35">
        <f t="shared" si="0"/>
        <v>37.7</v>
      </c>
      <c r="G35" s="4">
        <v>760</v>
      </c>
      <c r="H35" s="4">
        <v>0.014</v>
      </c>
      <c r="I35" s="16">
        <f t="shared" si="1"/>
        <v>54285.71428571428</v>
      </c>
      <c r="J35" s="16">
        <f t="shared" si="2"/>
        <v>20465.714285714286</v>
      </c>
      <c r="K35" s="31"/>
      <c r="L35" s="19"/>
    </row>
    <row r="36" spans="1:12" ht="21.75" customHeight="1">
      <c r="A36" s="4"/>
      <c r="B36" s="24" t="s">
        <v>30</v>
      </c>
      <c r="C36" s="11"/>
      <c r="D36" s="27"/>
      <c r="E36" s="28"/>
      <c r="F36" s="28"/>
      <c r="G36" s="28"/>
      <c r="H36" s="28"/>
      <c r="I36" s="25">
        <f>AVERAGE(I23:I35)</f>
        <v>63615.38461538462</v>
      </c>
      <c r="J36" s="25">
        <f>AVERAGE(J23:J35)</f>
        <v>21619.434065934063</v>
      </c>
      <c r="K36" s="31"/>
      <c r="L36" s="34"/>
    </row>
    <row r="37" spans="1:12" ht="21.75" customHeight="1">
      <c r="A37" s="23"/>
      <c r="B37" s="34"/>
      <c r="K37" s="31"/>
      <c r="L37" s="34"/>
    </row>
    <row r="38" ht="21.75" customHeight="1">
      <c r="D38" s="19"/>
    </row>
    <row r="39" ht="21.75" customHeight="1">
      <c r="D39" s="19"/>
    </row>
    <row r="40" ht="21.75" customHeight="1">
      <c r="D40" s="30"/>
    </row>
    <row r="41" ht="21.75" customHeight="1"/>
    <row r="42" ht="21.75" customHeight="1"/>
    <row r="43" ht="21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2.75"/>
  <cols>
    <col min="4" max="4" width="22.00390625" style="0" customWidth="1"/>
    <col min="5" max="5" width="17.28125" style="0" customWidth="1"/>
  </cols>
  <sheetData>
    <row r="1" spans="1:5" ht="15">
      <c r="A1" s="35"/>
      <c r="B1" s="36"/>
      <c r="C1" s="36"/>
      <c r="D1" s="35"/>
      <c r="E1" s="35"/>
    </row>
    <row r="2" spans="1:5" ht="15.75">
      <c r="A2" s="37"/>
      <c r="B2" s="37"/>
      <c r="C2" s="37"/>
      <c r="D2" s="38"/>
      <c r="E2" s="39"/>
    </row>
    <row r="3" spans="1:5" ht="18">
      <c r="A3" s="37"/>
      <c r="B3" s="37"/>
      <c r="C3" s="4"/>
      <c r="D3" s="38"/>
      <c r="E3" s="38"/>
    </row>
    <row r="4" ht="18">
      <c r="C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ANDREJAMK</cp:lastModifiedBy>
  <cp:lastPrinted>2023-05-05T04:26:39Z</cp:lastPrinted>
  <dcterms:created xsi:type="dcterms:W3CDTF">1996-10-14T23:33:28Z</dcterms:created>
  <dcterms:modified xsi:type="dcterms:W3CDTF">2024-01-09T08:43:25Z</dcterms:modified>
  <cp:category/>
  <cp:version/>
  <cp:contentType/>
  <cp:contentStatus/>
</cp:coreProperties>
</file>